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 апре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<sst xmlns="http://schemas.openxmlformats.org/spreadsheetml/2006/main" count="108" uniqueCount="81">
  <si>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</si>
  <si>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</si>
  <si>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</si>
  <si>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</si>
  <si>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</si>
  <si>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</si>
  <si>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</si>
  <si>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</si>
  <si>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</si>
  <si>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</si>
  <si>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</si>
  <si>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</si>
  <si>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</si>
  <si>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</si>
  <si>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</si>
  <si>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</si>
  <si>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</si>
  <si>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</si>
  <si>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</si>
  <si>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</si>
  <si>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</si>
  <si>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</si>
  <si>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</si>
  <si>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</si>
  <si>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</si>
  <si>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</si>
  <si>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</si>
  <si>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</si>
  <si>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жидкая молочная гречневая</t>
  </si>
  <si>
    <t>54-20к-2020</t>
  </si>
  <si>
    <t>хол.закуска</t>
  </si>
  <si>
    <t>кукуруза консервированная</t>
  </si>
  <si>
    <t>пром.производства</t>
  </si>
  <si>
    <t>гор.напиток</t>
  </si>
  <si>
    <t>чай черный байховый без сахара</t>
  </si>
  <si>
    <t>54-1гн-2020</t>
  </si>
  <si>
    <t>хлеб бел.</t>
  </si>
  <si>
    <t>хлеб пшеничный</t>
  </si>
  <si>
    <t>хлеб черн.</t>
  </si>
  <si>
    <t>хлеб ржаной</t>
  </si>
  <si>
    <t>яйцо вареное</t>
  </si>
  <si>
    <t>54-6о-2020</t>
  </si>
  <si>
    <t>масло слив.</t>
  </si>
  <si>
    <t>масло сливочное(порциями)</t>
  </si>
  <si>
    <t>54-19з-2020</t>
  </si>
  <si>
    <t>итого</t>
  </si>
  <si>
    <t>Завтрак 2</t>
  </si>
  <si>
    <t>фрукты</t>
  </si>
  <si>
    <t>апельсин</t>
  </si>
  <si>
    <t>Обед</t>
  </si>
  <si>
    <t>закуска</t>
  </si>
  <si>
    <t>огурец в нарезке</t>
  </si>
  <si>
    <t>54-2з-2020</t>
  </si>
  <si>
    <t>1 блюдо</t>
  </si>
  <si>
    <t>суп картофельный с горохом</t>
  </si>
  <si>
    <t>54-8с-2020</t>
  </si>
  <si>
    <t>2 блюдо</t>
  </si>
  <si>
    <t>бефстроганов из отварной говядины</t>
  </si>
  <si>
    <t>54-1м-2020</t>
  </si>
  <si>
    <t>гарнир</t>
  </si>
  <si>
    <t>каша перловая рассыпчатая</t>
  </si>
  <si>
    <t>54-5г-2020</t>
  </si>
  <si>
    <t>напиток</t>
  </si>
  <si>
    <t>кисель из апельсинов</t>
  </si>
  <si>
    <t>54-9хн-2020</t>
  </si>
  <si>
    <t>Полдник</t>
  </si>
  <si>
    <t>булочное</t>
  </si>
  <si>
    <t>сырники</t>
  </si>
  <si>
    <t>54-6т-2020</t>
  </si>
  <si>
    <t>чай черный байховый с молоком и сахаром</t>
  </si>
  <si>
    <t>54-6гн-2020</t>
  </si>
  <si>
    <t>Ужин</t>
  </si>
  <si>
    <t>макароны отварные с сыром(в том числе сыр 15гр.)</t>
  </si>
  <si>
    <t>54-3г-2020</t>
  </si>
  <si>
    <t>свежий помидор в нарезке</t>
  </si>
  <si>
    <t>54-3з-2020</t>
  </si>
  <si>
    <t>кофейный напиток с молоком</t>
  </si>
  <si>
    <t>ТК№501,Перевалов</t>
  </si>
  <si>
    <t>Ужин 2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</si>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</sst>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cols>
    <col min="5" max="5" width="14.6640625" customWidth="1"/>
  </cols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8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39.6" x14ac:dyDescent="0.3">
      <c r="A6" s="15">
        <v>1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7.1</v>
      </c>
      <c r="H6" s="20">
        <v>6.5</v>
      </c>
      <c r="I6" s="20">
        <v>27.7</v>
      </c>
      <c r="J6" s="20">
        <v>197.2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100</v>
      </c>
      <c r="G7" s="27">
        <v>2.2000000000000002</v>
      </c>
      <c r="H7" s="27">
        <v>0</v>
      </c>
      <c r="I7" s="27">
        <v>11.2</v>
      </c>
      <c r="J7" s="27">
        <v>58</v>
      </c>
      <c r="K7" s="28" t="s">
        <v>32</v>
      </c>
      <c r="L7" s="27">
        <v>9.8000000000000007</v>
      </c>
    </row>
    <row r="8" spans="1:12" s="2" customFormat="1" ht="39.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0.1</v>
      </c>
      <c r="J8" s="27">
        <v>1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40</v>
      </c>
      <c r="G10" s="27">
        <v>1.56</v>
      </c>
      <c r="H10" s="27">
        <v>1.1200000000000001</v>
      </c>
      <c r="I10" s="27">
        <v>14.64</v>
      </c>
      <c r="J10" s="27">
        <v>79.2</v>
      </c>
      <c r="K10" s="28" t="s">
        <v>32</v>
      </c>
      <c r="L10" s="27">
        <v>2.6</v>
      </c>
    </row>
    <row r="11" spans="1:12" s="2" customFormat="1" ht="26.4" x14ac:dyDescent="0.3">
      <c r="A11" s="22"/>
      <c r="B11" s="23"/>
      <c r="C11" s="24"/>
      <c r="D11" s="25" t="s">
        <v>30</v>
      </c>
      <c r="E11" s="26" t="s">
        <v>40</v>
      </c>
      <c r="F11" s="27">
        <v>40</v>
      </c>
      <c r="G11" s="27">
        <v>4.78</v>
      </c>
      <c r="H11" s="27">
        <v>4.05</v>
      </c>
      <c r="I11" s="27">
        <v>0.25</v>
      </c>
      <c r="J11" s="27">
        <v>56.6</v>
      </c>
      <c r="K11" s="28" t="s">
        <v>41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42</v>
      </c>
      <c r="E12" s="26" t="s">
        <v>43</v>
      </c>
      <c r="F12" s="27">
        <v>10</v>
      </c>
      <c r="G12" s="27">
        <v>0.1</v>
      </c>
      <c r="H12" s="27">
        <v>8.3000000000000007</v>
      </c>
      <c r="I12" s="27">
        <v>0.1</v>
      </c>
      <c r="J12" s="27">
        <v>74.900000000000006</v>
      </c>
      <c r="K12" s="28" t="s">
        <v>44</v>
      </c>
      <c r="L12" s="27">
        <v>9.91</v>
      </c>
    </row>
    <row r="13" spans="1:12" s="2" customFormat="1" x14ac:dyDescent="0.3">
      <c r="A13" s="30"/>
      <c r="B13" s="31"/>
      <c r="C13" s="32"/>
      <c r="D13" s="33" t="s">
        <v>45</v>
      </c>
      <c r="E13" s="34"/>
      <c r="F13" s="35">
        <f>SUM(F6:F12)</f>
        <v>660</v>
      </c>
      <c r="G13" s="35">
        <f t="shared" ref="G13:J13" si="0">SUM(G6:G12)</f>
        <v>19.340000000000003</v>
      </c>
      <c r="H13" s="35">
        <f t="shared" si="0"/>
        <v>23.26</v>
      </c>
      <c r="I13" s="35">
        <f t="shared" si="0"/>
        <v>84.64</v>
      </c>
      <c r="J13" s="35">
        <f t="shared" si="0"/>
        <v>623.69999999999993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1</v>
      </c>
      <c r="B14" s="38">
        <f>B6</f>
        <v>1</v>
      </c>
      <c r="C14" s="39" t="s">
        <v>46</v>
      </c>
      <c r="D14" s="40" t="s">
        <v>47</v>
      </c>
      <c r="E14" s="26" t="s">
        <v>48</v>
      </c>
      <c r="F14" s="27">
        <v>100</v>
      </c>
      <c r="G14" s="27">
        <v>0.8</v>
      </c>
      <c r="H14" s="27">
        <v>0.2</v>
      </c>
      <c r="I14" s="27">
        <v>7.7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45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7.7</v>
      </c>
      <c r="J17" s="35">
        <f t="shared" si="2"/>
        <v>34.5</v>
      </c>
      <c r="K17" s="36"/>
      <c r="L17" s="35">
        <f>L13+L14</f>
        <v>73</v>
      </c>
    </row>
    <row r="18" spans="1:12" s="2" customFormat="1" ht="26.4" x14ac:dyDescent="0.3">
      <c r="A18" s="37">
        <f>A6</f>
        <v>1</v>
      </c>
      <c r="B18" s="38">
        <f>B6</f>
        <v>1</v>
      </c>
      <c r="C18" s="39" t="s">
        <v>49</v>
      </c>
      <c r="D18" s="29" t="s">
        <v>50</v>
      </c>
      <c r="E18" s="26" t="s">
        <v>51</v>
      </c>
      <c r="F18" s="27">
        <v>100</v>
      </c>
      <c r="G18" s="27">
        <v>0.83</v>
      </c>
      <c r="H18" s="27">
        <v>0</v>
      </c>
      <c r="I18" s="27">
        <v>3</v>
      </c>
      <c r="J18" s="27">
        <v>15.17</v>
      </c>
      <c r="K18" s="28" t="s">
        <v>52</v>
      </c>
      <c r="L18" s="27">
        <v>13.12</v>
      </c>
    </row>
    <row r="19" spans="1:12" s="2" customFormat="1" ht="39.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8.8000000000000007</v>
      </c>
      <c r="H19" s="27">
        <v>5.4</v>
      </c>
      <c r="I19" s="27">
        <v>23.07</v>
      </c>
      <c r="J19" s="27">
        <v>176.38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120</v>
      </c>
      <c r="G20" s="27">
        <v>18.239999999999998</v>
      </c>
      <c r="H20" s="27">
        <v>15.72</v>
      </c>
      <c r="I20" s="27">
        <v>3</v>
      </c>
      <c r="J20" s="27">
        <v>226.08</v>
      </c>
      <c r="K20" s="28" t="s">
        <v>58</v>
      </c>
      <c r="L20" s="27">
        <v>52.1</v>
      </c>
    </row>
    <row r="21" spans="1:12" s="2" customFormat="1" ht="26.4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5.32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26.4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37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50</v>
      </c>
      <c r="G24" s="27">
        <v>1.95</v>
      </c>
      <c r="H24" s="27">
        <v>1.4</v>
      </c>
      <c r="I24" s="27">
        <v>18.3</v>
      </c>
      <c r="J24" s="27">
        <v>99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45</v>
      </c>
      <c r="E27" s="34"/>
      <c r="F27" s="35">
        <f>SUM(F18:F26)</f>
        <v>960</v>
      </c>
      <c r="G27" s="35">
        <f t="shared" ref="G27:J27" si="3">SUM(G18:G26)</f>
        <v>39.380000000000003</v>
      </c>
      <c r="H27" s="35">
        <f t="shared" si="3"/>
        <v>33.479999999999997</v>
      </c>
      <c r="I27" s="35">
        <f t="shared" si="3"/>
        <v>135.67000000000002</v>
      </c>
      <c r="J27" s="35">
        <f t="shared" si="3"/>
        <v>996.16000000000008</v>
      </c>
      <c r="K27" s="36"/>
      <c r="L27" s="35">
        <f>L18+L19+L20+L21+L22+L23+L24</f>
        <v>107</v>
      </c>
    </row>
    <row r="28" spans="1:12" s="2" customFormat="1" ht="26.4" x14ac:dyDescent="0.3">
      <c r="A28" s="37">
        <f>A6</f>
        <v>1</v>
      </c>
      <c r="B28" s="38">
        <f>B6</f>
        <v>1</v>
      </c>
      <c r="C28" s="39" t="s">
        <v>65</v>
      </c>
      <c r="D28" s="40" t="s">
        <v>66</v>
      </c>
      <c r="E28" s="26" t="s">
        <v>67</v>
      </c>
      <c r="F28" s="27">
        <v>150</v>
      </c>
      <c r="G28" s="27">
        <v>24</v>
      </c>
      <c r="H28" s="27">
        <v>13.5</v>
      </c>
      <c r="I28" s="27">
        <v>31.5</v>
      </c>
      <c r="J28" s="27">
        <v>343.8</v>
      </c>
      <c r="K28" s="28" t="s">
        <v>68</v>
      </c>
      <c r="L28" s="27">
        <v>45.06</v>
      </c>
    </row>
    <row r="29" spans="1:12" s="2" customFormat="1" ht="52.8" x14ac:dyDescent="0.3">
      <c r="A29" s="22"/>
      <c r="B29" s="23"/>
      <c r="C29" s="24"/>
      <c r="D29" s="40" t="s">
        <v>62</v>
      </c>
      <c r="E29" s="26" t="s">
        <v>69</v>
      </c>
      <c r="F29" s="27">
        <v>200</v>
      </c>
      <c r="G29" s="27">
        <v>1.5</v>
      </c>
      <c r="H29" s="27">
        <v>1.4</v>
      </c>
      <c r="I29" s="27">
        <v>8.6</v>
      </c>
      <c r="J29" s="27">
        <v>52.9</v>
      </c>
      <c r="K29" s="28" t="s">
        <v>70</v>
      </c>
      <c r="L29" s="27">
        <v>6.86</v>
      </c>
    </row>
    <row r="30" spans="1:12" s="2" customFormat="1" x14ac:dyDescent="0.3">
      <c r="A30" s="22"/>
      <c r="B30" s="23"/>
      <c r="C30" s="24"/>
      <c r="D30" s="41"/>
      <c r="E30" s="26"/>
      <c r="F30" s="27"/>
      <c r="G30" s="27"/>
      <c r="H30" s="27"/>
      <c r="I30" s="27"/>
      <c r="J30" s="27"/>
      <c r="K30" s="28"/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45</v>
      </c>
      <c r="E32" s="34"/>
      <c r="F32" s="35">
        <f>SUM(F28:F31)</f>
        <v>350</v>
      </c>
      <c r="G32" s="35">
        <f t="shared" ref="G32:J32" si="4">SUM(G28:G31)</f>
        <v>25.5</v>
      </c>
      <c r="H32" s="35">
        <f t="shared" si="4"/>
        <v>14.9</v>
      </c>
      <c r="I32" s="35">
        <f t="shared" si="4"/>
        <v>40.1</v>
      </c>
      <c r="J32" s="35">
        <f t="shared" si="4"/>
        <v>396.7</v>
      </c>
      <c r="K32" s="36"/>
      <c r="L32" s="35">
        <f>L28+L29</f>
        <v>51.92</v>
      </c>
    </row>
    <row r="33" spans="1:12" s="2" customFormat="1" ht="66" x14ac:dyDescent="0.3">
      <c r="A33" s="37">
        <f>A6</f>
        <v>1</v>
      </c>
      <c r="B33" s="38">
        <f>B6</f>
        <v>1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74</v>
      </c>
      <c r="F34" s="27">
        <v>140</v>
      </c>
      <c r="G34" s="27">
        <v>0.9</v>
      </c>
      <c r="H34" s="27">
        <v>0</v>
      </c>
      <c r="I34" s="27">
        <v>5.83</v>
      </c>
      <c r="J34" s="27">
        <v>26.83</v>
      </c>
      <c r="K34" s="28" t="s">
        <v>75</v>
      </c>
      <c r="L34" s="27">
        <v>19.34</v>
      </c>
    </row>
    <row r="35" spans="1:12" s="2" customFormat="1" ht="39.6" x14ac:dyDescent="0.3">
      <c r="A35" s="22"/>
      <c r="B35" s="23"/>
      <c r="C35" s="24"/>
      <c r="D35" s="29" t="s">
        <v>62</v>
      </c>
      <c r="E35" s="26" t="s">
        <v>76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37</v>
      </c>
      <c r="F36" s="27">
        <v>50</v>
      </c>
      <c r="G36" s="27">
        <v>2.42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59.4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45</v>
      </c>
      <c r="E39" s="34"/>
      <c r="F39" s="35">
        <f>SUM(F33:F38)</f>
        <v>600</v>
      </c>
      <c r="G39" s="35">
        <f t="shared" ref="G39:J39" si="5">SUM(G33:G38)</f>
        <v>17.57</v>
      </c>
      <c r="H39" s="35">
        <f t="shared" si="5"/>
        <v>15.02</v>
      </c>
      <c r="I39" s="35">
        <f t="shared" si="5"/>
        <v>93.7</v>
      </c>
      <c r="J39" s="35">
        <f t="shared" si="5"/>
        <v>558.13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1</v>
      </c>
      <c r="B40" s="38">
        <f>B6</f>
        <v>1</v>
      </c>
      <c r="C40" s="39" t="s">
        <v>78</v>
      </c>
      <c r="D40" s="40" t="s">
        <v>62</v>
      </c>
      <c r="E40" s="26" t="s">
        <v>79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2" t="s">
        <v>45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" thickBot="1" x14ac:dyDescent="0.3">
      <c r="A47" s="43">
        <f>A6</f>
        <v>1</v>
      </c>
      <c r="B47" s="44">
        <f>B6</f>
        <v>1</v>
      </c>
      <c r="C47" s="51" t="s">
        <v>80</v>
      </c>
      <c r="D47" s="52"/>
      <c r="E47" s="45"/>
      <c r="F47" s="46">
        <f>F13+F17+F27+F32+F39+F46</f>
        <v>2870</v>
      </c>
      <c r="G47" s="46">
        <f t="shared" ref="G47:J47" si="7">G13+G17+G27+G32+G39+G46</f>
        <v>103.19</v>
      </c>
      <c r="H47" s="46">
        <f t="shared" si="7"/>
        <v>86.86</v>
      </c>
      <c r="I47" s="46">
        <f t="shared" si="7"/>
        <v>389.79</v>
      </c>
      <c r="J47" s="46">
        <f t="shared" si="7"/>
        <v>2740.39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2023-12-18T06:50:03Z</dcterms:created>
  <dcterms:modified xsi:type="dcterms:W3CDTF">2024-04-15T08:44:12Z</dcterms:modified>
</cp:coreProperties>
</file>